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Profit and Loss" state="visible" r:id="rId5"/>
    <sheet sheetId="3" name="Balance Sheet" state="visible" r:id="rId6"/>
    <sheet sheetId="4" name="KPIs" state="visible" r:id="rId7"/>
    <sheet sheetId="5" name="Commentary" state="visible" r:id="rId8"/>
  </sheets>
  <calcPr calcId="171027"/>
</workbook>
</file>

<file path=xl/sharedStrings.xml><?xml version="1.0" encoding="utf-8"?>
<sst xmlns="http://schemas.openxmlformats.org/spreadsheetml/2006/main" count="102" uniqueCount="98">
  <si>
    <t>Management accounts template for Xero</t>
  </si>
  <si>
    <t/>
  </si>
  <si>
    <t>Yellow cells are inputs. Everything else calculates.</t>
  </si>
  <si>
    <t>1. In Xero, go to Reporting &gt; All reports &gt; Profit and Loss. Set the months you want and export to Excel.</t>
  </si>
  <si>
    <t>2. Copy the figures into the yellow cells on the "Profit and Loss" sheet. Rename the account lines to match your chart of accounts.</t>
  </si>
  <si>
    <t>3. Do the same with the Balance Sheet for this month and last month.</t>
  </si>
  <si>
    <t>4. The KPIs sheet works out margins, debtor and creditor days and the current ratio for you.</t>
  </si>
  <si>
    <t>5. Add a few lines of commentary for your reader, then save or print the pack.</t>
  </si>
  <si>
    <t>This is a simple, general template. Check the figures and the formulas suit your business before relying on them.</t>
  </si>
  <si>
    <t>Want the Xero reports themselves emailed every month instead? https://reportpost.app</t>
  </si>
  <si>
    <t>Profit and Loss</t>
  </si>
  <si>
    <t>Account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</si>
  <si>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</si>
  <si>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</si>
  <si>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</si>
  <si>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</si>
  <si>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</si>
  <si>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</si>
  <si>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</si>
  <si>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</si>
  <si>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</si>
  <si>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</si>
  <si>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</si>
  <si>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</si>
  <si>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</si>
  <si>
    <t>Income</t>
  </si>
  <si>
    <t>Sales</t>
  </si>
  <si>
    <t>Other income</t>
  </si>
  <si>
    <t>Total income</t>
  </si>
  <si>
    <t>Cost of sales</t>
  </si>
  <si>
    <t>Purchases</t>
  </si>
  <si>
    <t>Direct wages</t>
  </si>
  <si>
    <t>Subcontractors</t>
  </si>
  <si>
    <t>Total cost of sales</t>
  </si>
  <si>
    <t>Gross profit</t>
  </si>
  <si>
    <t>Gross margin</t>
  </si>
  <si>
    <t>Operating expenses</t>
  </si>
  <si>
    <t>Wages and salaries</t>
  </si>
  <si>
    <t>Rent</t>
  </si>
  <si>
    <t>Light, power, heating</t>
  </si>
  <si>
    <t>Insurance</t>
  </si>
  <si>
    <t>Advertising</t>
  </si>
  <si>
    <t>Motor vehicle expenses</t>
  </si>
  <si>
    <t>Telephone and internet</t>
  </si>
  <si>
    <t>Subscriptions</t>
  </si>
  <si>
    <t>Accountancy and legal</t>
  </si>
  <si>
    <t>Bank fees</t>
  </si>
  <si>
    <t>Depreciation</t>
  </si>
  <si>
    <t>Other expenses</t>
  </si>
  <si>
    <t>Total operating expenses</t>
  </si>
  <si>
    <t>Net profit</t>
  </si>
  <si>
    <t>Net margin</t>
  </si>
  <si>
    <t>Balance Sheet</t>
  </si>
  <si>
    <t>This month</t>
  </si>
  <si>
    <t>Last month</t>
  </si>
  <si>
    <t>Current assets</t>
  </si>
  <si>
    <t>Bank</t>
  </si>
  <si>
    <t>Debtors (accounts receivable)</t>
  </si>
  <si>
    <t>Other current assets</t>
  </si>
  <si>
    <t>Total current assets</t>
  </si>
  <si>
    <t>Fixed assets</t>
  </si>
  <si>
    <t>Fixed assets (net)</t>
  </si>
  <si>
    <t>Total assets</t>
  </si>
  <si>
    <t>Current liabilities</t>
  </si>
  <si>
    <t>Creditors (accounts payable)</t>
  </si>
  <si>
    <t>VAT / GST</t>
  </si>
  <si>
    <t>Other current liabilities</t>
  </si>
  <si>
    <t>Total current liabilities</t>
  </si>
  <si>
    <t>Long-term liabilities</t>
  </si>
  <si>
    <t>Loans</t>
  </si>
  <si>
    <t>Total liabilities</t>
  </si>
  <si>
    <t>Net assets</t>
  </si>
  <si>
    <t>Equity</t>
  </si>
  <si>
    <t>Equity (from Xero)</t>
  </si>
  <si>
    <t>Check: net assets minus equity (should be 0)</t>
  </si>
  <si>
    <t>Key figures</t>
  </si>
  <si>
    <t>Which month is "this month" on the P&amp;L sheet (1 to 12)?</t>
  </si>
  <si>
    <t>Measure</t>
  </si>
  <si>
    <t>Value</t>
  </si>
  <si>
    <t>What it tells you</t>
  </si>
  <si>
    <t>Income this month</t>
  </si>
  <si>
    <t>Total income for the selected month.</t>
  </si>
  <si>
    <t>How much of each sale is left after direct costs.</t>
  </si>
  <si>
    <t>Profit as a share of income after all expenses.</t>
  </si>
  <si>
    <t>Debtor days</t>
  </si>
  <si>
    <t>Roughly how many days customers take to pay (debtors ÷ monthly income × 30). Debtors include VAT/GST, so it reads a little high.</t>
  </si>
  <si>
    <t>Creditor days</t>
  </si>
  <si>
    <t>Roughly how many days you take to pay suppliers (creditors ÷ monthly cost of sales × 30).</t>
  </si>
  <si>
    <t>Current ratio</t>
  </si>
  <si>
    <t>Current assets ÷ current liabilities. Below 1 can mean tight cash.</t>
  </si>
  <si>
    <t>Change in bank balance</t>
  </si>
  <si>
    <t>This month’s bank balance minus last month’s.</t>
  </si>
  <si>
    <t>Commentary</t>
  </si>
  <si>
    <t>Headline for the month</t>
  </si>
  <si>
    <t>Income: what changed and why</t>
  </si>
  <si>
    <t>Costs: anything unusual</t>
  </si>
  <si>
    <t>Cash and debtors</t>
  </si>
  <si>
    <t>Actions for next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</si>
</sst>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-#,##0.00"/>
    <numFmt numFmtId="165" formatCode="0.0%"/>
  </numFmts>
  <fonts count="7" x14ac:knownFonts="1">
    <font>
      <color theme="1"/>
      <family val="2"/>
      <scheme val="minor"/>
      <sz val="11"/>
      <name val="Calibri"/>
    </font>
    <font>
      <b/>
      <color rgb="FF1F6F5C"/>
      <sz val="16"/>
    </font>
    <font>
      <b/>
      <color rgb="FF1F6F5C"/>
      <sz val="14"/>
    </font>
    <font>
      <b/>
      <color rgb="FFFFFFFF"/>
    </font>
    <font>
      <b/>
    </font>
    <font>
      <i/>
      <color rgb="FF5B6475"/>
    </font>
    <font>
      <color rgb="FF5B6475"/>
    </font>
  </fonts>
  <fills count="4">
    <fill>
      <patternFill patternType="none"/>
    </fill>
    <fill>
      <patternFill patternType="gray125"/>
    </fill>
    <fill>
      <patternFill patternType="solid">
        <fgColor rgb="FF1F6F5C"/>
      </patternFill>
    </fill>
    <fill>
      <patternFill patternType="solid">
        <fgColor rgb="FFFFF6DA"/>
      </patternFill>
    </fill>
  </fills>
  <borders count="3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0" borderId="0" xfId="0" applyFont="1"/>
    <xf numFmtId="164" fontId="0" fillId="3" borderId="0" xfId="0" applyNumberFormat="1" applyFill="1"/>
    <xf numFmtId="164" fontId="0" fillId="0" borderId="0" xfId="0" applyNumberFormat="1"/>
    <xf numFmtId="164" fontId="4" fillId="0" borderId="1" xfId="0" applyNumberFormat="1" applyFont="1" applyBorder="1"/>
    <xf numFmtId="165" fontId="4" fillId="0" borderId="1" xfId="0" applyNumberFormat="1" applyFont="1" applyBorder="1"/>
    <xf numFmtId="164" fontId="4" fillId="0" borderId="2" xfId="0" applyNumberFormat="1" applyFont="1" applyBorder="1"/>
    <xf numFmtId="4" fontId="5" fillId="0" borderId="0" xfId="0" applyNumberFormat="1" applyFont="1"/>
    <xf numFmtId="1" fontId="0" fillId="3" borderId="0" xfId="0" applyNumberFormat="1" applyFill="1"/>
    <xf numFmtId="4" fontId="4" fillId="0" borderId="0" xfId="0" applyNumberFormat="1" applyFont="1"/>
    <xf numFmtId="0" fontId="6" fillId="0" borderId="0" xfId="0" applyFont="1"/>
    <xf numFmtId="165" fontId="4" fillId="0" borderId="0" xfId="0" applyNumberFormat="1" applyFont="1"/>
    <xf numFmtId="1" fontId="4" fillId="0" borderId="0" xfId="0" applyNumberFormat="1" applyFont="1"/>
    <xf numFmtId="2" fontId="4" fillId="0" borderId="0" xfId="0" applyNumberFormat="1" applyFont="1"/>
    <xf numFmtId="164" fontId="4" fillId="0" borderId="0" xfId="0" applyNumberFormat="1" applyFont="1"/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6F5C"/>
  </sheetPr>
  <dimension ref="A1:A11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1</v>
      </c>
    </row>
    <row r="10" spans="1:1" x14ac:dyDescent="0.25">
      <c r="A10" s="2" t="s">
        <v>8</v>
      </c>
    </row>
    <row r="11" spans="1:1" x14ac:dyDescent="0.25">
      <c r="A11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13" width="13" customWidth="1"/>
    <col min="14" max="14" width="15" customWidth="1"/>
  </cols>
  <sheetData>
    <row r="1" spans="1:1" x14ac:dyDescent="0.25">
      <c r="A1" s="3" t="s">
        <v>10</v>
      </c>
    </row>
    <row r="2" spans="1:14" x14ac:dyDescent="0.25">
      <c r="A2" s="4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  <c r="M2" s="5" t="s">
        <v>23</v>
      </c>
      <c r="N2" s="5" t="s">
        <v>24</v>
      </c>
    </row>
    <row r="3" spans="1:1" x14ac:dyDescent="0.25">
      <c r="A3" s="6" t="s">
        <v>25</v>
      </c>
    </row>
    <row r="4" spans="1:14" x14ac:dyDescent="0.25">
      <c r="A4" t="s">
        <v>26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>
        <f>SUM(B4:M4)</f>
      </c>
    </row>
    <row r="5" spans="1:14" x14ac:dyDescent="0.25">
      <c r="A5" t="s">
        <v>27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>
        <f>SUM(B5:M5)</f>
      </c>
    </row>
    <row r="6" spans="1:14" x14ac:dyDescent="0.25">
      <c r="A6" t="s">
        <v>28</v>
      </c>
      <c r="B6" s="9">
        <f>SUM(B4:B5)</f>
      </c>
      <c r="C6" s="9">
        <f>SUM(C4:C5)</f>
      </c>
      <c r="D6" s="9">
        <f>SUM(D4:D5)</f>
      </c>
      <c r="E6" s="9">
        <f>SUM(E4:E5)</f>
      </c>
      <c r="F6" s="9">
        <f>SUM(F4:F5)</f>
      </c>
      <c r="G6" s="9">
        <f>SUM(G4:G5)</f>
      </c>
      <c r="H6" s="9">
        <f>SUM(H4:H5)</f>
      </c>
      <c r="I6" s="9">
        <f>SUM(I4:I5)</f>
      </c>
      <c r="J6" s="9">
        <f>SUM(J4:J5)</f>
      </c>
      <c r="K6" s="9">
        <f>SUM(K4:K5)</f>
      </c>
      <c r="L6" s="9">
        <f>SUM(L4:L5)</f>
      </c>
      <c r="M6" s="9">
        <f>SUM(M4:M5)</f>
      </c>
      <c r="N6" s="9">
        <f>SUM(N4:N5)</f>
      </c>
    </row>
    <row r="8" spans="1:1" x14ac:dyDescent="0.25">
      <c r="A8" s="6" t="s">
        <v>29</v>
      </c>
    </row>
    <row r="9" spans="1:14" x14ac:dyDescent="0.25">
      <c r="A9" t="s">
        <v>30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>
        <f>SUM(B9:M9)</f>
      </c>
    </row>
    <row r="10" spans="1:14" x14ac:dyDescent="0.25">
      <c r="A10" t="s">
        <v>31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>
        <f>SUM(B10:M10)</f>
      </c>
    </row>
    <row r="11" spans="1:14" x14ac:dyDescent="0.25">
      <c r="A11" t="s">
        <v>32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>
        <f>SUM(B11:M11)</f>
      </c>
    </row>
    <row r="12" spans="1:14" x14ac:dyDescent="0.25">
      <c r="A12" t="s">
        <v>33</v>
      </c>
      <c r="B12" s="9">
        <f>SUM(B9:B11)</f>
      </c>
      <c r="C12" s="9">
        <f>SUM(C9:C11)</f>
      </c>
      <c r="D12" s="9">
        <f>SUM(D9:D11)</f>
      </c>
      <c r="E12" s="9">
        <f>SUM(E9:E11)</f>
      </c>
      <c r="F12" s="9">
        <f>SUM(F9:F11)</f>
      </c>
      <c r="G12" s="9">
        <f>SUM(G9:G11)</f>
      </c>
      <c r="H12" s="9">
        <f>SUM(H9:H11)</f>
      </c>
      <c r="I12" s="9">
        <f>SUM(I9:I11)</f>
      </c>
      <c r="J12" s="9">
        <f>SUM(J9:J11)</f>
      </c>
      <c r="K12" s="9">
        <f>SUM(K9:K11)</f>
      </c>
      <c r="L12" s="9">
        <f>SUM(L9:L11)</f>
      </c>
      <c r="M12" s="9">
        <f>SUM(M9:M11)</f>
      </c>
      <c r="N12" s="9">
        <f>SUM(N9:N11)</f>
      </c>
    </row>
    <row r="13" spans="1:14" x14ac:dyDescent="0.25">
      <c r="A13" t="s">
        <v>34</v>
      </c>
      <c r="B13" s="9">
        <f>B6-B12</f>
      </c>
      <c r="C13" s="9">
        <f>C6-C12</f>
      </c>
      <c r="D13" s="9">
        <f>D6-D12</f>
      </c>
      <c r="E13" s="9">
        <f>E6-E12</f>
      </c>
      <c r="F13" s="9">
        <f>F6-F12</f>
      </c>
      <c r="G13" s="9">
        <f>G6-G12</f>
      </c>
      <c r="H13" s="9">
        <f>H6-H12</f>
      </c>
      <c r="I13" s="9">
        <f>I6-I12</f>
      </c>
      <c r="J13" s="9">
        <f>J6-J12</f>
      </c>
      <c r="K13" s="9">
        <f>K6-K12</f>
      </c>
      <c r="L13" s="9">
        <f>L6-L12</f>
      </c>
      <c r="M13" s="9">
        <f>M6-M12</f>
      </c>
      <c r="N13" s="9">
        <f>N6-N12</f>
      </c>
    </row>
    <row r="14" spans="1:14" x14ac:dyDescent="0.25">
      <c r="A14" t="s">
        <v>35</v>
      </c>
      <c r="B14" s="10">
        <f>IF(B6=0,"",B13/B6)</f>
      </c>
      <c r="C14" s="10">
        <f>IF(C6=0,"",C13/C6)</f>
      </c>
      <c r="D14" s="10">
        <f>IF(D6=0,"",D13/D6)</f>
      </c>
      <c r="E14" s="10">
        <f>IF(E6=0,"",E13/E6)</f>
      </c>
      <c r="F14" s="10">
        <f>IF(F6=0,"",F13/F6)</f>
      </c>
      <c r="G14" s="10">
        <f>IF(G6=0,"",G13/G6)</f>
      </c>
      <c r="H14" s="10">
        <f>IF(H6=0,"",H13/H6)</f>
      </c>
      <c r="I14" s="10">
        <f>IF(I6=0,"",I13/I6)</f>
      </c>
      <c r="J14" s="10">
        <f>IF(J6=0,"",J13/J6)</f>
      </c>
      <c r="K14" s="10">
        <f>IF(K6=0,"",K13/K6)</f>
      </c>
      <c r="L14" s="10">
        <f>IF(L6=0,"",L13/L6)</f>
      </c>
      <c r="M14" s="10">
        <f>IF(M6=0,"",M13/M6)</f>
      </c>
      <c r="N14" s="10">
        <f>IF(N6=0,"",N13/N6)</f>
      </c>
    </row>
    <row r="16" spans="1:1" x14ac:dyDescent="0.25">
      <c r="A16" s="6" t="s">
        <v>36</v>
      </c>
    </row>
    <row r="17" spans="1:14" x14ac:dyDescent="0.25">
      <c r="A17" t="s">
        <v>37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>
        <f>SUM(B17:M17)</f>
      </c>
    </row>
    <row r="18" spans="1:14" x14ac:dyDescent="0.25">
      <c r="A18" t="s">
        <v>38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>
        <f>SUM(B18:M18)</f>
      </c>
    </row>
    <row r="19" spans="1:14" x14ac:dyDescent="0.25">
      <c r="A19" t="s">
        <v>39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>
        <f>SUM(B19:M19)</f>
      </c>
    </row>
    <row r="20" spans="1:14" x14ac:dyDescent="0.25">
      <c r="A20" t="s">
        <v>40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>
        <f>SUM(B20:M20)</f>
      </c>
    </row>
    <row r="21" spans="1:14" x14ac:dyDescent="0.25">
      <c r="A21" t="s">
        <v>41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8">
        <f>SUM(B21:M21)</f>
      </c>
    </row>
    <row r="22" spans="1:14" x14ac:dyDescent="0.25">
      <c r="A22" t="s">
        <v>42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>
        <f>SUM(B22:M22)</f>
      </c>
    </row>
    <row r="23" spans="1:14" x14ac:dyDescent="0.25">
      <c r="A23" t="s">
        <v>43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8">
        <f>SUM(B23:M23)</f>
      </c>
    </row>
    <row r="24" spans="1:14" x14ac:dyDescent="0.25">
      <c r="A24" t="s">
        <v>44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8">
        <f>SUM(B24:M24)</f>
      </c>
    </row>
    <row r="25" spans="1:14" x14ac:dyDescent="0.25">
      <c r="A25" t="s">
        <v>45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8">
        <f>SUM(B25:M25)</f>
      </c>
    </row>
    <row r="26" spans="1:14" x14ac:dyDescent="0.25">
      <c r="A26" t="s">
        <v>46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8">
        <f>SUM(B26:M26)</f>
      </c>
    </row>
    <row r="27" spans="1:14" x14ac:dyDescent="0.25">
      <c r="A27" t="s">
        <v>47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8">
        <f>SUM(B27:M27)</f>
      </c>
    </row>
    <row r="28" spans="1:14" x14ac:dyDescent="0.25">
      <c r="A28" t="s">
        <v>48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8">
        <f>SUM(B28:M28)</f>
      </c>
    </row>
    <row r="29" spans="1:14" x14ac:dyDescent="0.25">
      <c r="A29" t="s">
        <v>49</v>
      </c>
      <c r="B29" s="9">
        <f>SUM(B17:B28)</f>
      </c>
      <c r="C29" s="9">
        <f>SUM(C17:C28)</f>
      </c>
      <c r="D29" s="9">
        <f>SUM(D17:D28)</f>
      </c>
      <c r="E29" s="9">
        <f>SUM(E17:E28)</f>
      </c>
      <c r="F29" s="9">
        <f>SUM(F17:F28)</f>
      </c>
      <c r="G29" s="9">
        <f>SUM(G17:G28)</f>
      </c>
      <c r="H29" s="9">
        <f>SUM(H17:H28)</f>
      </c>
      <c r="I29" s="9">
        <f>SUM(I17:I28)</f>
      </c>
      <c r="J29" s="9">
        <f>SUM(J17:J28)</f>
      </c>
      <c r="K29" s="9">
        <f>SUM(K17:K28)</f>
      </c>
      <c r="L29" s="9">
        <f>SUM(L17:L28)</f>
      </c>
      <c r="M29" s="9">
        <f>SUM(M17:M28)</f>
      </c>
      <c r="N29" s="9">
        <f>SUM(N17:N28)</f>
      </c>
    </row>
    <row r="31" spans="1:14" x14ac:dyDescent="0.25">
      <c r="A31" t="s">
        <v>50</v>
      </c>
      <c r="B31" s="11">
        <f>B13-B29</f>
      </c>
      <c r="C31" s="11">
        <f>C13-C29</f>
      </c>
      <c r="D31" s="11">
        <f>D13-D29</f>
      </c>
      <c r="E31" s="11">
        <f>E13-E29</f>
      </c>
      <c r="F31" s="11">
        <f>F13-F29</f>
      </c>
      <c r="G31" s="11">
        <f>G13-G29</f>
      </c>
      <c r="H31" s="11">
        <f>H13-H29</f>
      </c>
      <c r="I31" s="11">
        <f>I13-I29</f>
      </c>
      <c r="J31" s="11">
        <f>J13-J29</f>
      </c>
      <c r="K31" s="11">
        <f>K13-K29</f>
      </c>
      <c r="L31" s="11">
        <f>L13-L29</f>
      </c>
      <c r="M31" s="11">
        <f>M13-M29</f>
      </c>
      <c r="N31" s="11">
        <f>N13-N29</f>
      </c>
    </row>
    <row r="32" spans="1:14" x14ac:dyDescent="0.25">
      <c r="A32" t="s">
        <v>51</v>
      </c>
      <c r="B32" s="10">
        <f>IF(B6=0,"",B31/B6)</f>
      </c>
      <c r="C32" s="10">
        <f>IF(C6=0,"",C31/C6)</f>
      </c>
      <c r="D32" s="10">
        <f>IF(D6=0,"",D31/D6)</f>
      </c>
      <c r="E32" s="10">
        <f>IF(E6=0,"",E31/E6)</f>
      </c>
      <c r="F32" s="10">
        <f>IF(F6=0,"",F31/F6)</f>
      </c>
      <c r="G32" s="10">
        <f>IF(G6=0,"",G31/G6)</f>
      </c>
      <c r="H32" s="10">
        <f>IF(H6=0,"",H31/H6)</f>
      </c>
      <c r="I32" s="10">
        <f>IF(I6=0,"",I31/I6)</f>
      </c>
      <c r="J32" s="10">
        <f>IF(J6=0,"",J31/J6)</f>
      </c>
      <c r="K32" s="10">
        <f>IF(K6=0,"",K31/K6)</f>
      </c>
      <c r="L32" s="10">
        <f>IF(L6=0,"",L31/L6)</f>
      </c>
      <c r="M32" s="10">
        <f>IF(M6=0,"",M31/M6)</f>
      </c>
      <c r="N32" s="10">
        <f>IF(N6=0,"",N31/N6)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6" customWidth="1"/>
  </cols>
  <sheetData>
    <row r="1" spans="1:1" x14ac:dyDescent="0.25">
      <c r="A1" s="3" t="s">
        <v>52</v>
      </c>
    </row>
    <row r="2" spans="1:3" x14ac:dyDescent="0.25">
      <c r="A2" s="4" t="s">
        <v>11</v>
      </c>
      <c r="B2" s="5" t="s">
        <v>53</v>
      </c>
      <c r="C2" s="5" t="s">
        <v>54</v>
      </c>
    </row>
    <row r="3" spans="1:1" x14ac:dyDescent="0.25">
      <c r="A3" s="6" t="s">
        <v>55</v>
      </c>
    </row>
    <row r="4" spans="1:3" x14ac:dyDescent="0.25">
      <c r="A4" t="s">
        <v>56</v>
      </c>
      <c r="B4" s="7"/>
      <c r="C4" s="7"/>
    </row>
    <row r="5" spans="1:3" x14ac:dyDescent="0.25">
      <c r="A5" t="s">
        <v>57</v>
      </c>
      <c r="B5" s="7"/>
      <c r="C5" s="7"/>
    </row>
    <row r="6" spans="1:3" x14ac:dyDescent="0.25">
      <c r="A6" t="s">
        <v>58</v>
      </c>
      <c r="B6" s="7"/>
      <c r="C6" s="7"/>
    </row>
    <row r="7" spans="1:3" x14ac:dyDescent="0.25">
      <c r="A7" t="s">
        <v>59</v>
      </c>
      <c r="B7" s="9">
        <f>SUM(B4:B6)</f>
      </c>
      <c r="C7" s="9">
        <f>SUM(C4:C6)</f>
      </c>
    </row>
    <row r="9" spans="1:1" x14ac:dyDescent="0.25">
      <c r="A9" s="6" t="s">
        <v>60</v>
      </c>
    </row>
    <row r="10" spans="1:3" x14ac:dyDescent="0.25">
      <c r="A10" t="s">
        <v>61</v>
      </c>
      <c r="B10" s="7"/>
      <c r="C10" s="7"/>
    </row>
    <row r="12" spans="1:3" x14ac:dyDescent="0.25">
      <c r="A12" t="s">
        <v>62</v>
      </c>
      <c r="B12" s="9">
        <f>B7+B10</f>
      </c>
      <c r="C12" s="9">
        <f>C7+C10</f>
      </c>
    </row>
    <row r="14" spans="1:1" x14ac:dyDescent="0.25">
      <c r="A14" s="6" t="s">
        <v>63</v>
      </c>
    </row>
    <row r="15" spans="1:3" x14ac:dyDescent="0.25">
      <c r="A15" t="s">
        <v>64</v>
      </c>
      <c r="B15" s="7"/>
      <c r="C15" s="7"/>
    </row>
    <row r="16" spans="1:3" x14ac:dyDescent="0.25">
      <c r="A16" t="s">
        <v>65</v>
      </c>
      <c r="B16" s="7"/>
      <c r="C16" s="7"/>
    </row>
    <row r="17" spans="1:3" x14ac:dyDescent="0.25">
      <c r="A17" t="s">
        <v>66</v>
      </c>
      <c r="B17" s="7"/>
      <c r="C17" s="7"/>
    </row>
    <row r="18" spans="1:3" x14ac:dyDescent="0.25">
      <c r="A18" t="s">
        <v>67</v>
      </c>
      <c r="B18" s="9">
        <f>SUM(B15:B17)</f>
      </c>
      <c r="C18" s="9">
        <f>SUM(C15:C17)</f>
      </c>
    </row>
    <row r="20" spans="1:1" x14ac:dyDescent="0.25">
      <c r="A20" s="6" t="s">
        <v>68</v>
      </c>
    </row>
    <row r="21" spans="1:3" x14ac:dyDescent="0.25">
      <c r="A21" t="s">
        <v>69</v>
      </c>
      <c r="B21" s="7"/>
      <c r="C21" s="7"/>
    </row>
    <row r="23" spans="1:3" x14ac:dyDescent="0.25">
      <c r="A23" t="s">
        <v>70</v>
      </c>
      <c r="B23" s="9">
        <f>B18+B21</f>
      </c>
      <c r="C23" s="9">
        <f>C18+C21</f>
      </c>
    </row>
    <row r="25" spans="1:3" x14ac:dyDescent="0.25">
      <c r="A25" t="s">
        <v>71</v>
      </c>
      <c r="B25" s="9">
        <f>B12-B23</f>
      </c>
      <c r="C25" s="9">
        <f>C12-C23</f>
      </c>
    </row>
    <row r="27" spans="1:1" x14ac:dyDescent="0.25">
      <c r="A27" s="6" t="s">
        <v>72</v>
      </c>
    </row>
    <row r="28" spans="1:3" x14ac:dyDescent="0.25">
      <c r="A28" t="s">
        <v>73</v>
      </c>
      <c r="B28" s="7"/>
      <c r="C28" s="7"/>
    </row>
    <row r="30" spans="1:3" x14ac:dyDescent="0.25">
      <c r="A30" t="s">
        <v>74</v>
      </c>
      <c r="B30" s="12">
        <f>ROUND(B25-B28,2)</f>
      </c>
      <c r="C30" s="12">
        <f>ROUND(C25-C28,2)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40" customWidth="1"/>
    <col min="2" max="2" width="16" customWidth="1"/>
    <col min="3" max="3" width="60" customWidth="1"/>
  </cols>
  <sheetData>
    <row r="1" spans="1:1" x14ac:dyDescent="0.25">
      <c r="A1" s="3" t="s">
        <v>75</v>
      </c>
    </row>
    <row r="2" spans="1:2" x14ac:dyDescent="0.25">
      <c r="A2" t="s">
        <v>76</v>
      </c>
      <c r="B2" s="13">
        <v>12</v>
      </c>
    </row>
    <row r="4" spans="1:3" x14ac:dyDescent="0.25">
      <c r="A4" s="4" t="s">
        <v>77</v>
      </c>
      <c r="B4" s="5" t="s">
        <v>78</v>
      </c>
      <c r="C4" s="5" t="s">
        <v>79</v>
      </c>
    </row>
    <row r="5" spans="1:3" x14ac:dyDescent="0.25">
      <c r="A5" t="s">
        <v>80</v>
      </c>
      <c r="B5" s="14">
        <f>IFERROR(INDEX('Profit and Loss'!B6:M6,1,$B$2),"")</f>
      </c>
      <c r="C5" s="15" t="s">
        <v>81</v>
      </c>
    </row>
    <row r="6" spans="1:3" x14ac:dyDescent="0.25">
      <c r="A6" t="s">
        <v>35</v>
      </c>
      <c r="B6" s="16">
        <f>IFERROR(INDEX('Profit and Loss'!B13:M13,1,$B$2)/INDEX('Profit and Loss'!B6:M6,1,$B$2),"")</f>
      </c>
      <c r="C6" s="15" t="s">
        <v>82</v>
      </c>
    </row>
    <row r="7" spans="1:3" x14ac:dyDescent="0.25">
      <c r="A7" t="s">
        <v>51</v>
      </c>
      <c r="B7" s="16">
        <f>IFERROR(INDEX('Profit and Loss'!B31:M31,1,$B$2)/INDEX('Profit and Loss'!B6:M6,1,$B$2),"")</f>
      </c>
      <c r="C7" s="15" t="s">
        <v>83</v>
      </c>
    </row>
    <row r="8" spans="1:3" x14ac:dyDescent="0.25">
      <c r="A8" t="s">
        <v>84</v>
      </c>
      <c r="B8" s="17">
        <f>IFERROR('Balance Sheet'!B5/INDEX('Profit and Loss'!B6:M6,1,$B$2)*30,"")</f>
      </c>
      <c r="C8" s="15" t="s">
        <v>85</v>
      </c>
    </row>
    <row r="9" spans="1:3" x14ac:dyDescent="0.25">
      <c r="A9" t="s">
        <v>86</v>
      </c>
      <c r="B9" s="17">
        <f>IFERROR('Balance Sheet'!B15/INDEX('Profit and Loss'!B12:M12,1,$B$2)*30,"")</f>
      </c>
      <c r="C9" s="15" t="s">
        <v>87</v>
      </c>
    </row>
    <row r="10" spans="1:3" x14ac:dyDescent="0.25">
      <c r="A10" t="s">
        <v>88</v>
      </c>
      <c r="B10" s="18">
        <f>IFERROR('Balance Sheet'!B7/'Balance Sheet'!B18,"")</f>
      </c>
      <c r="C10" s="15" t="s">
        <v>89</v>
      </c>
    </row>
    <row r="11" spans="1:3" x14ac:dyDescent="0.25">
      <c r="A11" t="s">
        <v>90</v>
      </c>
      <c r="B11" s="19">
        <f>'Balance Sheet'!B4-'Balance Sheet'!C4</f>
      </c>
      <c r="C11" s="15" t="s">
        <v>91</v>
      </c>
    </row>
  </sheetData>
  <dataValidations count="1">
    <dataValidation type="whole" showErrorMessage="1" errorTitle="Month 1 to 12" error="Enter a month number from 1 to 12." sqref="B2">
      <formula1>1</formula1>
      <formula2>12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30" customWidth="1"/>
    <col min="2" max="2" width="80" customWidth="1"/>
  </cols>
  <sheetData>
    <row r="1" spans="1:1" x14ac:dyDescent="0.25">
      <c r="A1" s="3" t="s">
        <v>92</v>
      </c>
    </row>
    <row r="3" ht="45" customHeight="1" spans="1:2" x14ac:dyDescent="0.25">
      <c r="A3" s="6" t="s">
        <v>93</v>
      </c>
      <c r="B3" s="20"/>
    </row>
    <row r="5" ht="45" customHeight="1" spans="1:2" x14ac:dyDescent="0.25">
      <c r="A5" s="6" t="s">
        <v>94</v>
      </c>
      <c r="B5" s="20"/>
    </row>
    <row r="7" ht="45" customHeight="1" spans="1:2" x14ac:dyDescent="0.25">
      <c r="A7" s="6" t="s">
        <v>95</v>
      </c>
      <c r="B7" s="20"/>
    </row>
    <row r="9" ht="45" customHeight="1" spans="1:2" x14ac:dyDescent="0.25">
      <c r="A9" s="6" t="s">
        <v>96</v>
      </c>
      <c r="B9" s="20"/>
    </row>
    <row r="11" ht="45" customHeight="1" spans="1:2" x14ac:dyDescent="0.25">
      <c r="A11" s="6" t="s">
        <v>97</v>
      </c>
      <c r="B11" s="2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Profit and Loss</vt:lpstr>
      <vt:lpstr>Balance Sheet</vt:lpstr>
      <vt:lpstr>KPIs</vt:lpstr>
      <vt:lpstr>Commentary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Reportpost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2026-10-16T09:04:52Z</dcterms:modified>
</cp:coreProperties>
</file>